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8_{EE8045C2-F2D5-49C2-8994-80E92AAC25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egal Traineeships" sheetId="1" r:id="rId1"/>
    <sheet name="PS&amp;T April 2021" sheetId="13" r:id="rId2"/>
    <sheet name="MC April 2020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" l="1"/>
  <c r="E55" i="1"/>
  <c r="K53" i="1"/>
  <c r="I53" i="1"/>
  <c r="G53" i="1"/>
  <c r="E53" i="1"/>
  <c r="G47" i="1"/>
  <c r="E47" i="1"/>
  <c r="K43" i="1"/>
  <c r="I43" i="1"/>
  <c r="G43" i="1"/>
  <c r="E43" i="1"/>
  <c r="G37" i="1"/>
  <c r="E37" i="1"/>
  <c r="K35" i="1"/>
  <c r="I35" i="1"/>
  <c r="G35" i="1"/>
  <c r="E35" i="1"/>
  <c r="I33" i="1"/>
  <c r="G33" i="1"/>
  <c r="E33" i="1"/>
  <c r="I31" i="1"/>
  <c r="G31" i="1"/>
  <c r="E31" i="1"/>
  <c r="G25" i="1"/>
  <c r="E25" i="1"/>
  <c r="K23" i="1"/>
  <c r="I23" i="1"/>
  <c r="G23" i="1"/>
  <c r="E23" i="1"/>
  <c r="G17" i="1"/>
  <c r="E17" i="1"/>
  <c r="K13" i="1"/>
  <c r="I13" i="1"/>
  <c r="G13" i="1"/>
  <c r="E13" i="1"/>
  <c r="I11" i="1"/>
  <c r="G11" i="1"/>
  <c r="E11" i="1"/>
  <c r="I9" i="1"/>
  <c r="G9" i="1"/>
  <c r="E9" i="1"/>
  <c r="D5" i="11" l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4" i="11"/>
  <c r="H55" i="1" l="1"/>
  <c r="H53" i="1"/>
  <c r="H47" i="1"/>
  <c r="H43" i="1"/>
  <c r="H37" i="1"/>
  <c r="H35" i="1"/>
  <c r="H33" i="1"/>
  <c r="H31" i="1"/>
  <c r="H25" i="1"/>
  <c r="H23" i="1"/>
  <c r="H17" i="1"/>
  <c r="H13" i="1"/>
  <c r="H11" i="1"/>
  <c r="H9" i="1"/>
  <c r="L43" i="1"/>
  <c r="L35" i="1"/>
  <c r="L23" i="1"/>
  <c r="J9" i="1"/>
  <c r="F9" i="1"/>
  <c r="L53" i="1"/>
  <c r="L13" i="1"/>
  <c r="F55" i="1" l="1"/>
  <c r="F47" i="1"/>
  <c r="F37" i="1"/>
  <c r="F25" i="1" l="1"/>
  <c r="F31" i="1"/>
  <c r="F33" i="1"/>
  <c r="F17" i="1"/>
  <c r="F23" i="1"/>
  <c r="F35" i="1" l="1"/>
  <c r="F53" i="1" l="1"/>
  <c r="F43" i="1"/>
  <c r="F13" i="1"/>
  <c r="F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<sst xmlns="http://schemas.openxmlformats.org/spreadsheetml/2006/main" count="140" uniqueCount="64">
  <si>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</si>
  <si>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</si>
  <si>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</si>
  <si>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</si>
  <si>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</si>
  <si>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</si>
  <si>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</si>
  <si>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</si>
  <si>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</si>
  <si>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</si>
  <si>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</si>
  <si>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</si>
  <si>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</si>
  <si>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</si>
  <si>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</si>
  <si>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</si>
  <si>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</si>
  <si>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</si>
  <si>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</si>
  <si>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</si>
  <si>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</si>
  <si>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</si>
  <si>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</si>
  <si>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</si>
  <si>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</si>
  <si>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</si>
  <si>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</si>
  <si>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</si>
  <si>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</si>
  <si>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</si>
  <si>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</si>
  <si>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</si>
  <si>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</si>
  <si>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</si>
  <si>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</si>
  <si>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</si>
  <si>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</si>
  <si>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</si>
  <si>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</si>
  <si>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</si>
  <si>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</si>
  <si>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</si>
  <si>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</si>
  <si>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</si>
  <si>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</si>
  <si>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</si>
  <si>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</si>
  <si>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</si>
  <si>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</si>
  <si>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</si>
  <si>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</si>
  <si>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</si>
  <si>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</si>
  <si>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</si>
  <si>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</si>
  <si>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</si>
  <si>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</si>
  <si>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</si>
  <si>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</si>
  <si>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</si>
  <si>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M/C April 2020</t>
  </si>
  <si>
    <t>$128,145+</t>
  </si>
  <si>
    <t>PST April 2022</t>
  </si>
  <si>
    <t>PS&amp;T and M/C Legal Traineeships (Legal Specialties), Fiscal Year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</si>
</sst>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  <font>
      <b/>
      <u/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1" fontId="15" fillId="0" borderId="1" xfId="0" applyNumberFormat="1" applyFont="1" applyBorder="1" applyAlignment="1">
      <alignment vertical="center"/>
    </xf>
    <xf numFmtId="6" fontId="8" fillId="0" borderId="1" xfId="0" applyNumberFormat="1" applyFont="1" applyBorder="1" applyAlignment="1">
      <alignment horizontal="right"/>
    </xf>
    <xf numFmtId="6" fontId="8" fillId="0" borderId="1" xfId="0" applyNumberFormat="1" applyFont="1" applyBorder="1" applyAlignment="1">
      <alignment horizontal="center"/>
    </xf>
    <xf numFmtId="6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/>
    <xf numFmtId="6" fontId="8" fillId="0" borderId="1" xfId="0" applyNumberFormat="1" applyFont="1" applyBorder="1"/>
    <xf numFmtId="1" fontId="13" fillId="0" borderId="1" xfId="0" applyNumberFormat="1" applyFont="1" applyBorder="1"/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90" zoomScaleNormal="90" zoomScalePageLayoutView="50" workbookViewId="0">
      <selection sqref="A1:K1"/>
    </sheetView>
  </sheetViews>
  <sheetFormatPr defaultRowHeight="12.75"/>
  <cols>
    <col min="1" max="1" width="5.28515625" customWidth="1"/>
    <col min="2" max="2" width="47.28515625" style="67" bestFit="1" customWidth="1"/>
    <col min="3" max="3" width="30.42578125" style="4" customWidth="1"/>
    <col min="4" max="4" width="20.42578125" customWidth="1"/>
    <col min="5" max="5" width="21.140625" customWidth="1"/>
    <col min="6" max="6" width="10.7109375" bestFit="1" customWidth="1"/>
    <col min="7" max="7" width="11" style="81" bestFit="1" customWidth="1"/>
    <col min="8" max="9" width="11" style="81" customWidth="1"/>
    <col min="10" max="11" width="12.140625" style="27" bestFit="1" customWidth="1"/>
    <col min="12" max="12" width="8.28515625" customWidth="1"/>
    <col min="13" max="13" width="9" customWidth="1"/>
  </cols>
  <sheetData>
    <row r="1" spans="1:12" ht="20.25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2">
      <c r="A2" s="83" t="s">
        <v>59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2" s="1" customFormat="1" ht="20.25">
      <c r="A4" s="43"/>
      <c r="B4" s="60"/>
      <c r="C4" s="56"/>
      <c r="D4" s="43"/>
      <c r="E4" s="43"/>
      <c r="F4" s="43"/>
      <c r="G4" s="76"/>
      <c r="H4" s="76"/>
      <c r="I4" s="76"/>
      <c r="J4" s="49"/>
      <c r="K4" s="49"/>
    </row>
    <row r="5" spans="1:12" s="1" customFormat="1" ht="20.25">
      <c r="A5" s="1" t="s">
        <v>29</v>
      </c>
      <c r="B5" s="60"/>
      <c r="C5" s="56"/>
      <c r="D5" s="43"/>
      <c r="E5" s="43"/>
      <c r="F5" s="43"/>
      <c r="G5" s="76"/>
      <c r="H5" s="76"/>
      <c r="I5" s="76"/>
      <c r="J5" s="49"/>
      <c r="K5" s="49"/>
    </row>
    <row r="6" spans="1:12">
      <c r="B6" s="4"/>
      <c r="C6"/>
      <c r="F6" s="81"/>
      <c r="I6" s="27"/>
      <c r="K6"/>
    </row>
    <row r="7" spans="1:12" ht="31.5" customHeight="1">
      <c r="B7" s="5" t="s">
        <v>58</v>
      </c>
      <c r="C7" s="5" t="s">
        <v>0</v>
      </c>
      <c r="D7" s="3" t="s">
        <v>4</v>
      </c>
      <c r="E7" s="109" t="s">
        <v>46</v>
      </c>
      <c r="F7" s="110"/>
      <c r="G7" s="103" t="s">
        <v>5</v>
      </c>
      <c r="H7" s="104"/>
      <c r="I7" s="109" t="s">
        <v>27</v>
      </c>
      <c r="J7" s="110"/>
      <c r="K7" s="103" t="s">
        <v>45</v>
      </c>
      <c r="L7" s="104"/>
    </row>
    <row r="8" spans="1:12" s="54" customFormat="1" ht="38.25">
      <c r="B8" s="30"/>
      <c r="C8" s="30"/>
      <c r="D8" s="31"/>
      <c r="E8" s="30" t="s">
        <v>15</v>
      </c>
      <c r="F8" s="30" t="s">
        <v>16</v>
      </c>
      <c r="G8" s="31" t="s">
        <v>17</v>
      </c>
      <c r="H8" s="31" t="s">
        <v>18</v>
      </c>
      <c r="I8" s="30" t="s">
        <v>15</v>
      </c>
      <c r="J8" s="30" t="s">
        <v>16</v>
      </c>
      <c r="K8" s="31" t="s">
        <v>38</v>
      </c>
      <c r="L8" s="31" t="s">
        <v>39</v>
      </c>
    </row>
    <row r="9" spans="1:12" s="4" customFormat="1" ht="31.5" customHeight="1">
      <c r="B9" s="90" t="s">
        <v>20</v>
      </c>
      <c r="C9" s="87" t="s">
        <v>30</v>
      </c>
      <c r="D9" s="90" t="s">
        <v>49</v>
      </c>
      <c r="E9" s="93">
        <f>'PS&amp;T April 2021'!B21</f>
        <v>61270</v>
      </c>
      <c r="F9" s="93">
        <f>'MC April 2020'!B19</f>
        <v>59038</v>
      </c>
      <c r="G9" s="105">
        <f>'PS&amp;T April 2021'!$C$28</f>
        <v>111111</v>
      </c>
      <c r="H9" s="105">
        <f>'MC April 2020'!$C$25</f>
        <v>104135</v>
      </c>
      <c r="I9" s="93">
        <f>'PS&amp;T April 2021'!D21</f>
        <v>2104</v>
      </c>
      <c r="J9" s="93">
        <f>'MC April 2020'!D19</f>
        <v>2370</v>
      </c>
      <c r="K9" s="120"/>
      <c r="L9" s="121"/>
    </row>
    <row r="10" spans="1:12" s="16" customFormat="1" ht="31.5" customHeight="1">
      <c r="B10" s="92"/>
      <c r="C10" s="89"/>
      <c r="D10" s="92"/>
      <c r="E10" s="95"/>
      <c r="F10" s="95"/>
      <c r="G10" s="106"/>
      <c r="H10" s="106"/>
      <c r="I10" s="95"/>
      <c r="J10" s="95"/>
      <c r="K10" s="122"/>
      <c r="L10" s="123"/>
    </row>
    <row r="11" spans="1:12" s="16" customFormat="1">
      <c r="B11" s="87" t="s">
        <v>21</v>
      </c>
      <c r="C11" s="87" t="s">
        <v>31</v>
      </c>
      <c r="D11" s="118" t="s">
        <v>22</v>
      </c>
      <c r="E11" s="93">
        <f>'PS&amp;T April 2021'!B23</f>
        <v>67897</v>
      </c>
      <c r="F11" s="93">
        <f>'MC April 2020'!B21</f>
        <v>65375</v>
      </c>
      <c r="G11" s="105">
        <f>'PS&amp;T April 2021'!$C$28</f>
        <v>111111</v>
      </c>
      <c r="H11" s="105">
        <f>'MC April 2020'!$C$25</f>
        <v>104135</v>
      </c>
      <c r="I11" s="93">
        <f>'PS&amp;T April 2021'!D23</f>
        <v>2283</v>
      </c>
      <c r="J11" s="93">
        <f>'MC April 2020'!D21</f>
        <v>2593</v>
      </c>
      <c r="K11" s="111"/>
      <c r="L11" s="112"/>
    </row>
    <row r="12" spans="1:12" s="16" customFormat="1">
      <c r="B12" s="89"/>
      <c r="C12" s="89"/>
      <c r="D12" s="119"/>
      <c r="E12" s="95"/>
      <c r="F12" s="95"/>
      <c r="G12" s="106"/>
      <c r="H12" s="106"/>
      <c r="I12" s="95"/>
      <c r="J12" s="95"/>
      <c r="K12" s="113"/>
      <c r="L12" s="114"/>
    </row>
    <row r="13" spans="1:12" s="16" customFormat="1" ht="21.95" customHeight="1">
      <c r="B13" s="84" t="s">
        <v>40</v>
      </c>
      <c r="C13" s="87" t="s">
        <v>32</v>
      </c>
      <c r="D13" s="90" t="s">
        <v>50</v>
      </c>
      <c r="E13" s="93">
        <f>'PS&amp;T April 2021'!B25</f>
        <v>75340</v>
      </c>
      <c r="F13" s="93">
        <f>'MC April 2020'!B23</f>
        <v>72605</v>
      </c>
      <c r="G13" s="96">
        <f>'PS&amp;T April 2021'!$C$28</f>
        <v>111111</v>
      </c>
      <c r="H13" s="99">
        <f>'MC April 2020'!$C$25</f>
        <v>104135</v>
      </c>
      <c r="I13" s="100">
        <f>'PS&amp;T April 2021'!D25</f>
        <v>2483</v>
      </c>
      <c r="J13" s="100">
        <f>'MC April 2020'!D23</f>
        <v>2830</v>
      </c>
      <c r="K13" s="100">
        <f>'PS&amp;T April 2021'!D$28</f>
        <v>2800</v>
      </c>
      <c r="L13" s="100">
        <f>'MC April 2020'!D$25</f>
        <v>3625</v>
      </c>
    </row>
    <row r="14" spans="1:12" s="16" customFormat="1" ht="21.95" customHeight="1">
      <c r="B14" s="85"/>
      <c r="C14" s="88"/>
      <c r="D14" s="91"/>
      <c r="E14" s="94"/>
      <c r="F14" s="94"/>
      <c r="G14" s="97"/>
      <c r="H14" s="99"/>
      <c r="I14" s="100"/>
      <c r="J14" s="100"/>
      <c r="K14" s="100"/>
      <c r="L14" s="100"/>
    </row>
    <row r="15" spans="1:12" s="16" customFormat="1" ht="21.95" customHeight="1">
      <c r="B15" s="85"/>
      <c r="C15" s="88"/>
      <c r="D15" s="91"/>
      <c r="E15" s="94"/>
      <c r="F15" s="94"/>
      <c r="G15" s="97"/>
      <c r="H15" s="99"/>
      <c r="I15" s="100"/>
      <c r="J15" s="100"/>
      <c r="K15" s="100"/>
      <c r="L15" s="100"/>
    </row>
    <row r="16" spans="1:12" s="16" customFormat="1" ht="21.95" customHeight="1">
      <c r="B16" s="86"/>
      <c r="C16" s="89"/>
      <c r="D16" s="92"/>
      <c r="E16" s="95"/>
      <c r="F16" s="95"/>
      <c r="G16" s="98"/>
      <c r="H16" s="99"/>
      <c r="I16" s="100"/>
      <c r="J16" s="100"/>
      <c r="K16" s="100"/>
      <c r="L16" s="100"/>
    </row>
    <row r="17" spans="1:14" s="16" customFormat="1" ht="97.5" customHeight="1">
      <c r="B17" s="46" t="s">
        <v>28</v>
      </c>
      <c r="C17" s="46" t="s">
        <v>33</v>
      </c>
      <c r="D17" s="41" t="s">
        <v>51</v>
      </c>
      <c r="E17" s="42">
        <f>'PS&amp;T April 2021'!B$28</f>
        <v>88161</v>
      </c>
      <c r="F17" s="75">
        <f>'MC April 2020'!B$25</f>
        <v>82383</v>
      </c>
      <c r="G17" s="82">
        <f>'PS&amp;T April 2021'!$C$28</f>
        <v>111111</v>
      </c>
      <c r="H17" s="74">
        <f>'MC April 2020'!$C$25</f>
        <v>104135</v>
      </c>
      <c r="I17" s="48"/>
      <c r="J17" s="48"/>
      <c r="K17" s="48"/>
      <c r="L17" s="48"/>
    </row>
    <row r="18" spans="1:14" s="16" customFormat="1">
      <c r="B18" s="61"/>
      <c r="C18" s="21"/>
      <c r="D18" s="20"/>
      <c r="E18" s="22"/>
      <c r="F18" s="47"/>
      <c r="G18" s="47"/>
      <c r="H18" s="47"/>
      <c r="I18" s="47"/>
      <c r="J18" s="23"/>
      <c r="K18" s="23"/>
      <c r="L18" s="33"/>
      <c r="M18" s="33"/>
      <c r="N18" s="33"/>
    </row>
    <row r="19" spans="1:14" ht="26.25" customHeight="1">
      <c r="A19" s="1" t="s">
        <v>48</v>
      </c>
      <c r="B19" s="62"/>
      <c r="C19" s="58"/>
      <c r="D19" s="35"/>
      <c r="E19" s="35"/>
      <c r="F19" s="35"/>
      <c r="G19" s="78"/>
      <c r="H19" s="78"/>
      <c r="I19" s="78"/>
      <c r="J19" s="50"/>
      <c r="K19" s="50"/>
      <c r="L19" s="32"/>
      <c r="M19" s="32"/>
      <c r="N19" s="32"/>
    </row>
    <row r="20" spans="1:14" ht="12.75" customHeight="1">
      <c r="A20" s="1"/>
      <c r="B20" s="63"/>
      <c r="C20" s="59"/>
      <c r="D20" s="34"/>
      <c r="E20" s="34"/>
      <c r="F20" s="34"/>
      <c r="G20" s="79"/>
      <c r="H20" s="79"/>
      <c r="I20" s="79"/>
      <c r="J20" s="51"/>
      <c r="K20" s="51"/>
      <c r="L20" s="32"/>
      <c r="M20" s="32"/>
      <c r="N20" s="32"/>
    </row>
    <row r="21" spans="1:14" ht="24.75" customHeight="1">
      <c r="B21" s="5" t="s">
        <v>58</v>
      </c>
      <c r="C21" s="5" t="s">
        <v>0</v>
      </c>
      <c r="D21" s="3" t="s">
        <v>4</v>
      </c>
      <c r="E21" s="109" t="s">
        <v>19</v>
      </c>
      <c r="F21" s="110"/>
      <c r="G21" s="103" t="s">
        <v>5</v>
      </c>
      <c r="H21" s="104"/>
      <c r="I21" s="109" t="s">
        <v>27</v>
      </c>
      <c r="J21" s="110"/>
      <c r="K21" s="103" t="s">
        <v>45</v>
      </c>
      <c r="L21" s="104"/>
    </row>
    <row r="22" spans="1:14" s="55" customFormat="1" ht="38.25">
      <c r="A22" s="54"/>
      <c r="B22" s="30"/>
      <c r="C22" s="30"/>
      <c r="D22" s="31"/>
      <c r="E22" s="30" t="s">
        <v>15</v>
      </c>
      <c r="F22" s="30" t="s">
        <v>16</v>
      </c>
      <c r="G22" s="31" t="s">
        <v>17</v>
      </c>
      <c r="H22" s="31" t="s">
        <v>18</v>
      </c>
      <c r="I22" s="30" t="s">
        <v>15</v>
      </c>
      <c r="J22" s="30" t="s">
        <v>16</v>
      </c>
      <c r="K22" s="31" t="s">
        <v>38</v>
      </c>
      <c r="L22" s="31" t="s">
        <v>39</v>
      </c>
    </row>
    <row r="23" spans="1:14" ht="31.5" customHeight="1">
      <c r="B23" s="90" t="s">
        <v>23</v>
      </c>
      <c r="C23" s="90" t="s">
        <v>32</v>
      </c>
      <c r="D23" s="90" t="s">
        <v>52</v>
      </c>
      <c r="E23" s="125">
        <f>'PS&amp;T April 2021'!B25</f>
        <v>75340</v>
      </c>
      <c r="F23" s="125">
        <f>'MC April 2020'!B23</f>
        <v>72605</v>
      </c>
      <c r="G23" s="105">
        <f>'PS&amp;T April 2021'!$C$28</f>
        <v>111111</v>
      </c>
      <c r="H23" s="99">
        <f>'MC April 2020'!$C$25</f>
        <v>104135</v>
      </c>
      <c r="I23" s="124">
        <f>'PS&amp;T April 2021'!D25</f>
        <v>2483</v>
      </c>
      <c r="J23" s="124">
        <f>'MC April 2020'!D23</f>
        <v>2830</v>
      </c>
      <c r="K23" s="93">
        <f>'PS&amp;T April 2021'!$D$28</f>
        <v>2800</v>
      </c>
      <c r="L23" s="93">
        <f>'MC April 2020'!$D$25</f>
        <v>3625</v>
      </c>
    </row>
    <row r="24" spans="1:14" ht="31.5" customHeight="1">
      <c r="B24" s="92"/>
      <c r="C24" s="92"/>
      <c r="D24" s="92"/>
      <c r="E24" s="126"/>
      <c r="F24" s="126"/>
      <c r="G24" s="106"/>
      <c r="H24" s="99"/>
      <c r="I24" s="124"/>
      <c r="J24" s="124"/>
      <c r="K24" s="95"/>
      <c r="L24" s="95"/>
    </row>
    <row r="25" spans="1:14" ht="89.25">
      <c r="B25" s="41" t="s">
        <v>34</v>
      </c>
      <c r="C25" s="41">
        <v>25</v>
      </c>
      <c r="D25" s="41" t="s">
        <v>53</v>
      </c>
      <c r="E25" s="75">
        <f>'PS&amp;T April 2021'!B$28</f>
        <v>88161</v>
      </c>
      <c r="F25" s="45">
        <f>'MC April 2020'!B$25</f>
        <v>82383</v>
      </c>
      <c r="G25" s="74">
        <f>'PS&amp;T April 2021'!$C$28</f>
        <v>111111</v>
      </c>
      <c r="H25" s="74">
        <f>'MC April 2020'!$C$25</f>
        <v>104135</v>
      </c>
      <c r="I25" s="52"/>
      <c r="J25" s="52"/>
      <c r="K25"/>
    </row>
    <row r="26" spans="1:14">
      <c r="B26" s="64"/>
      <c r="C26" s="22"/>
      <c r="D26" s="22"/>
      <c r="E26" s="22"/>
      <c r="F26" s="36"/>
      <c r="G26" s="36"/>
      <c r="H26" s="80"/>
      <c r="I26" s="80"/>
      <c r="J26" s="52"/>
      <c r="K26" s="52"/>
      <c r="L26" s="48"/>
      <c r="M26" s="48"/>
      <c r="N26" s="28"/>
    </row>
    <row r="27" spans="1:14" ht="20.25">
      <c r="A27" s="1" t="s">
        <v>36</v>
      </c>
      <c r="B27" s="64"/>
      <c r="C27" s="22"/>
      <c r="D27" s="37"/>
      <c r="E27" s="22"/>
      <c r="F27" s="38"/>
      <c r="G27" s="36"/>
      <c r="H27" s="36"/>
      <c r="I27" s="36"/>
      <c r="J27" s="52"/>
      <c r="K27" s="52"/>
      <c r="L27" s="48"/>
      <c r="M27" s="48"/>
      <c r="N27" s="28"/>
    </row>
    <row r="28" spans="1:14" ht="20.25">
      <c r="A28" s="1"/>
      <c r="B28" s="65"/>
      <c r="C28" s="18"/>
      <c r="D28" s="24"/>
      <c r="E28" s="18"/>
      <c r="F28" s="25"/>
      <c r="G28" s="26"/>
      <c r="H28" s="26"/>
      <c r="I28" s="26"/>
      <c r="J28" s="53"/>
      <c r="K28" s="53"/>
      <c r="L28" s="47"/>
      <c r="M28" s="47"/>
      <c r="N28" s="28"/>
    </row>
    <row r="29" spans="1:14" ht="31.5" customHeight="1">
      <c r="B29" s="5" t="s">
        <v>58</v>
      </c>
      <c r="C29" s="5" t="s">
        <v>0</v>
      </c>
      <c r="D29" s="3" t="s">
        <v>4</v>
      </c>
      <c r="E29" s="109" t="s">
        <v>19</v>
      </c>
      <c r="F29" s="110"/>
      <c r="G29" s="103" t="s">
        <v>5</v>
      </c>
      <c r="H29" s="104"/>
      <c r="I29" s="109" t="s">
        <v>27</v>
      </c>
      <c r="J29" s="110"/>
      <c r="K29" s="103" t="s">
        <v>45</v>
      </c>
      <c r="L29" s="104"/>
    </row>
    <row r="30" spans="1:14" s="54" customFormat="1" ht="38.25">
      <c r="B30" s="30"/>
      <c r="C30" s="30"/>
      <c r="D30" s="31"/>
      <c r="E30" s="30" t="s">
        <v>15</v>
      </c>
      <c r="F30" s="30" t="s">
        <v>16</v>
      </c>
      <c r="G30" s="31" t="s">
        <v>17</v>
      </c>
      <c r="H30" s="31" t="s">
        <v>18</v>
      </c>
      <c r="I30" s="30" t="s">
        <v>15</v>
      </c>
      <c r="J30" s="30" t="s">
        <v>16</v>
      </c>
      <c r="K30" s="31" t="s">
        <v>38</v>
      </c>
      <c r="L30" s="31" t="s">
        <v>39</v>
      </c>
    </row>
    <row r="31" spans="1:14" s="16" customFormat="1" ht="31.5" customHeight="1">
      <c r="B31" s="90" t="s">
        <v>24</v>
      </c>
      <c r="C31" s="87" t="s">
        <v>30</v>
      </c>
      <c r="D31" s="90" t="s">
        <v>49</v>
      </c>
      <c r="E31" s="127">
        <f>'PS&amp;T April 2021'!B21</f>
        <v>61270</v>
      </c>
      <c r="F31" s="127">
        <f>'MC April 2020'!B19</f>
        <v>59038</v>
      </c>
      <c r="G31" s="105">
        <f>'PS&amp;T April 2021'!$C$28</f>
        <v>111111</v>
      </c>
      <c r="H31" s="105">
        <f>'MC April 2020'!$C$25</f>
        <v>104135</v>
      </c>
      <c r="I31" s="93">
        <f>'PS&amp;T April 2021'!D21</f>
        <v>2104</v>
      </c>
      <c r="J31" s="93">
        <f>'MC April 2020'!D19</f>
        <v>2370</v>
      </c>
      <c r="K31" s="115"/>
      <c r="L31" s="115"/>
    </row>
    <row r="32" spans="1:14" s="16" customFormat="1" ht="31.5" customHeight="1">
      <c r="B32" s="92"/>
      <c r="C32" s="89"/>
      <c r="D32" s="92"/>
      <c r="E32" s="128"/>
      <c r="F32" s="128"/>
      <c r="G32" s="106"/>
      <c r="H32" s="106"/>
      <c r="I32" s="95"/>
      <c r="J32" s="95"/>
      <c r="K32" s="115"/>
      <c r="L32" s="115"/>
    </row>
    <row r="33" spans="1:13" s="16" customFormat="1">
      <c r="B33" s="90" t="s">
        <v>25</v>
      </c>
      <c r="C33" s="87" t="s">
        <v>31</v>
      </c>
      <c r="D33" s="118" t="s">
        <v>22</v>
      </c>
      <c r="E33" s="93">
        <f>'PS&amp;T April 2021'!B23</f>
        <v>67897</v>
      </c>
      <c r="F33" s="93">
        <f>'MC April 2020'!B21</f>
        <v>65375</v>
      </c>
      <c r="G33" s="105">
        <f>'PS&amp;T April 2021'!$C$28</f>
        <v>111111</v>
      </c>
      <c r="H33" s="105">
        <f>'MC April 2020'!$C$25</f>
        <v>104135</v>
      </c>
      <c r="I33" s="93">
        <f>'PS&amp;T April 2021'!D23</f>
        <v>2283</v>
      </c>
      <c r="J33" s="93">
        <f>'MC April 2020'!D21</f>
        <v>2593</v>
      </c>
      <c r="K33" s="116"/>
      <c r="L33" s="116"/>
    </row>
    <row r="34" spans="1:13" s="16" customFormat="1" ht="18.75" customHeight="1">
      <c r="B34" s="92"/>
      <c r="C34" s="89"/>
      <c r="D34" s="119"/>
      <c r="E34" s="95"/>
      <c r="F34" s="95"/>
      <c r="G34" s="106"/>
      <c r="H34" s="106"/>
      <c r="I34" s="95"/>
      <c r="J34" s="95"/>
      <c r="K34" s="116"/>
      <c r="L34" s="116"/>
    </row>
    <row r="35" spans="1:13" s="16" customFormat="1" ht="48" customHeight="1">
      <c r="B35" s="90" t="s">
        <v>26</v>
      </c>
      <c r="C35" s="87" t="s">
        <v>32</v>
      </c>
      <c r="D35" s="90" t="s">
        <v>54</v>
      </c>
      <c r="E35" s="93">
        <f>'PS&amp;T April 2021'!B25</f>
        <v>75340</v>
      </c>
      <c r="F35" s="93">
        <f>'MC April 2020'!B23</f>
        <v>72605</v>
      </c>
      <c r="G35" s="105">
        <f>'PS&amp;T April 2021'!$C$28</f>
        <v>111111</v>
      </c>
      <c r="H35" s="99">
        <f>'MC April 2020'!$C$25</f>
        <v>104135</v>
      </c>
      <c r="I35" s="100">
        <f>'PS&amp;T April 2021'!D25</f>
        <v>2483</v>
      </c>
      <c r="J35" s="100">
        <f>'MC April 2020'!D23</f>
        <v>2830</v>
      </c>
      <c r="K35" s="100">
        <f>'PS&amp;T April 2021'!$D$28</f>
        <v>2800</v>
      </c>
      <c r="L35" s="93">
        <f>'MC April 2020'!$D$25</f>
        <v>3625</v>
      </c>
    </row>
    <row r="36" spans="1:13" s="16" customFormat="1" ht="48" customHeight="1">
      <c r="B36" s="92"/>
      <c r="C36" s="89"/>
      <c r="D36" s="92"/>
      <c r="E36" s="95"/>
      <c r="F36" s="95"/>
      <c r="G36" s="106"/>
      <c r="H36" s="99"/>
      <c r="I36" s="100"/>
      <c r="J36" s="100"/>
      <c r="K36" s="100"/>
      <c r="L36" s="95"/>
    </row>
    <row r="37" spans="1:13" s="16" customFormat="1" ht="114" customHeight="1">
      <c r="B37" s="41" t="s">
        <v>35</v>
      </c>
      <c r="C37" s="46">
        <v>25</v>
      </c>
      <c r="D37" s="41" t="s">
        <v>55</v>
      </c>
      <c r="E37" s="75">
        <f>'PS&amp;T April 2021'!B$28</f>
        <v>88161</v>
      </c>
      <c r="F37" s="45">
        <f>'MC April 2020'!B$25</f>
        <v>82383</v>
      </c>
      <c r="G37" s="45">
        <f>'PS&amp;T April 2021'!$C$28</f>
        <v>111111</v>
      </c>
      <c r="H37" s="77">
        <f>'MC April 2020'!$C$25</f>
        <v>104135</v>
      </c>
      <c r="I37" s="52"/>
      <c r="J37" s="52"/>
      <c r="K37" s="33"/>
    </row>
    <row r="38" spans="1:13" s="16" customFormat="1">
      <c r="B38" s="61"/>
      <c r="C38" s="22"/>
      <c r="D38" s="20"/>
      <c r="E38" s="22"/>
      <c r="F38" s="36"/>
      <c r="G38" s="36"/>
      <c r="H38" s="36"/>
      <c r="I38" s="36"/>
      <c r="J38" s="52"/>
      <c r="K38" s="52"/>
      <c r="L38" s="48"/>
      <c r="M38" s="48"/>
    </row>
    <row r="39" spans="1:13" ht="20.25">
      <c r="A39" s="39" t="s">
        <v>37</v>
      </c>
      <c r="B39" s="61"/>
      <c r="C39" s="22"/>
      <c r="D39" s="20"/>
      <c r="E39" s="22"/>
      <c r="F39" s="47"/>
      <c r="G39" s="47"/>
      <c r="H39" s="47"/>
      <c r="I39" s="47"/>
      <c r="J39" s="23"/>
      <c r="K39" s="23"/>
      <c r="L39" s="48"/>
      <c r="M39" s="48"/>
    </row>
    <row r="40" spans="1:13" ht="20.25">
      <c r="A40" s="1"/>
      <c r="B40" s="66"/>
      <c r="C40" s="18"/>
      <c r="D40" s="17"/>
      <c r="E40" s="18"/>
      <c r="F40" s="47"/>
      <c r="G40" s="73"/>
      <c r="H40" s="73"/>
      <c r="I40" s="73"/>
      <c r="J40" s="19"/>
      <c r="K40" s="19"/>
      <c r="L40" s="47"/>
      <c r="M40" s="47"/>
    </row>
    <row r="41" spans="1:13" ht="31.5" customHeight="1">
      <c r="B41" s="5" t="s">
        <v>58</v>
      </c>
      <c r="C41" s="5" t="s">
        <v>0</v>
      </c>
      <c r="D41" s="3" t="s">
        <v>4</v>
      </c>
      <c r="E41" s="109" t="s">
        <v>19</v>
      </c>
      <c r="F41" s="110"/>
      <c r="G41" s="103" t="s">
        <v>5</v>
      </c>
      <c r="H41" s="104"/>
      <c r="I41" s="109" t="s">
        <v>27</v>
      </c>
      <c r="J41" s="110"/>
      <c r="K41" s="103" t="s">
        <v>45</v>
      </c>
      <c r="L41" s="104"/>
    </row>
    <row r="42" spans="1:13" s="29" customFormat="1" ht="38.25">
      <c r="B42" s="30"/>
      <c r="C42" s="30"/>
      <c r="D42" s="31"/>
      <c r="E42" s="30" t="s">
        <v>15</v>
      </c>
      <c r="F42" s="30" t="s">
        <v>16</v>
      </c>
      <c r="G42" s="31" t="s">
        <v>17</v>
      </c>
      <c r="H42" s="31" t="s">
        <v>18</v>
      </c>
      <c r="I42" s="30" t="s">
        <v>15</v>
      </c>
      <c r="J42" s="30" t="s">
        <v>16</v>
      </c>
      <c r="K42" s="31" t="s">
        <v>38</v>
      </c>
      <c r="L42" s="31" t="s">
        <v>39</v>
      </c>
    </row>
    <row r="43" spans="1:13" s="16" customFormat="1" ht="18.95" customHeight="1">
      <c r="B43" s="84" t="s">
        <v>41</v>
      </c>
      <c r="C43" s="87" t="s">
        <v>32</v>
      </c>
      <c r="D43" s="90" t="s">
        <v>52</v>
      </c>
      <c r="E43" s="93">
        <f>'PS&amp;T April 2021'!B25</f>
        <v>75340</v>
      </c>
      <c r="F43" s="93">
        <f>'MC April 2020'!B23</f>
        <v>72605</v>
      </c>
      <c r="G43" s="105">
        <f>'PS&amp;T April 2021'!$C$28</f>
        <v>111111</v>
      </c>
      <c r="H43" s="105">
        <f>'MC April 2020'!$C$25</f>
        <v>104135</v>
      </c>
      <c r="I43" s="100">
        <f>'PS&amp;T April 2021'!D25</f>
        <v>2483</v>
      </c>
      <c r="J43" s="100">
        <f>'MC April 2020'!D23</f>
        <v>2830</v>
      </c>
      <c r="K43" s="101">
        <f>'PS&amp;T April 2021'!$D$28</f>
        <v>2800</v>
      </c>
      <c r="L43" s="93">
        <f>'MC April 2020'!$D$25</f>
        <v>3625</v>
      </c>
    </row>
    <row r="44" spans="1:13" s="16" customFormat="1" ht="18.95" customHeight="1">
      <c r="B44" s="85"/>
      <c r="C44" s="88"/>
      <c r="D44" s="91"/>
      <c r="E44" s="94"/>
      <c r="F44" s="94"/>
      <c r="G44" s="108"/>
      <c r="H44" s="108"/>
      <c r="I44" s="100"/>
      <c r="J44" s="100"/>
      <c r="K44" s="107"/>
      <c r="L44" s="94"/>
    </row>
    <row r="45" spans="1:13" s="16" customFormat="1" ht="18.95" customHeight="1">
      <c r="B45" s="85"/>
      <c r="C45" s="88"/>
      <c r="D45" s="91"/>
      <c r="E45" s="94"/>
      <c r="F45" s="94"/>
      <c r="G45" s="108"/>
      <c r="H45" s="108"/>
      <c r="I45" s="100"/>
      <c r="J45" s="100"/>
      <c r="K45" s="107"/>
      <c r="L45" s="94"/>
    </row>
    <row r="46" spans="1:13" s="16" customFormat="1" ht="18.95" customHeight="1">
      <c r="B46" s="86"/>
      <c r="C46" s="89"/>
      <c r="D46" s="92"/>
      <c r="E46" s="95"/>
      <c r="F46" s="95"/>
      <c r="G46" s="106"/>
      <c r="H46" s="106"/>
      <c r="I46" s="100"/>
      <c r="J46" s="100"/>
      <c r="K46" s="102"/>
      <c r="L46" s="95"/>
    </row>
    <row r="47" spans="1:13" s="16" customFormat="1" ht="102">
      <c r="B47" s="44" t="s">
        <v>42</v>
      </c>
      <c r="C47" s="46">
        <v>25</v>
      </c>
      <c r="D47" s="41" t="s">
        <v>56</v>
      </c>
      <c r="E47" s="75">
        <f>'PS&amp;T April 2021'!B$28</f>
        <v>88161</v>
      </c>
      <c r="F47" s="75">
        <f>'MC April 2020'!B$25</f>
        <v>82383</v>
      </c>
      <c r="G47" s="75">
        <f>'PS&amp;T April 2021'!$C$28</f>
        <v>111111</v>
      </c>
      <c r="H47" s="75">
        <f>'MC April 2020'!$C$25</f>
        <v>104135</v>
      </c>
      <c r="I47" s="72"/>
      <c r="J47" s="72"/>
    </row>
    <row r="48" spans="1:13">
      <c r="B48" s="61"/>
      <c r="C48" s="21"/>
      <c r="D48" s="20"/>
      <c r="E48" s="22"/>
      <c r="F48" s="47"/>
      <c r="G48" s="47"/>
      <c r="H48" s="47"/>
      <c r="I48" s="47"/>
      <c r="J48" s="23"/>
      <c r="K48" s="23"/>
      <c r="L48" s="29"/>
      <c r="M48" s="29"/>
    </row>
    <row r="49" spans="1:13" ht="20.25">
      <c r="A49" s="39" t="s">
        <v>47</v>
      </c>
      <c r="B49" s="61"/>
      <c r="C49" s="21"/>
      <c r="D49" s="20"/>
      <c r="E49" s="22"/>
      <c r="F49" s="47"/>
      <c r="G49" s="47"/>
      <c r="H49" s="47"/>
      <c r="I49" s="47"/>
      <c r="J49" s="23"/>
      <c r="K49" s="23"/>
      <c r="L49" s="16"/>
      <c r="M49" s="16"/>
    </row>
    <row r="50" spans="1:13">
      <c r="A50" s="27"/>
      <c r="B50" s="61"/>
      <c r="C50" s="21"/>
      <c r="D50" s="20"/>
      <c r="E50" s="22"/>
      <c r="F50" s="47"/>
      <c r="G50" s="47"/>
      <c r="H50" s="47"/>
      <c r="I50" s="47"/>
      <c r="J50" s="23"/>
      <c r="K50" s="23"/>
    </row>
    <row r="51" spans="1:13" ht="31.5" customHeight="1">
      <c r="B51" s="5" t="s">
        <v>58</v>
      </c>
      <c r="C51" s="5" t="s">
        <v>0</v>
      </c>
      <c r="D51" s="3" t="s">
        <v>4</v>
      </c>
      <c r="E51" s="109" t="s">
        <v>19</v>
      </c>
      <c r="F51" s="110"/>
      <c r="G51" s="103" t="s">
        <v>5</v>
      </c>
      <c r="H51" s="104"/>
      <c r="I51" s="109" t="s">
        <v>27</v>
      </c>
      <c r="J51" s="110"/>
      <c r="K51" s="103" t="s">
        <v>45</v>
      </c>
      <c r="L51" s="104"/>
    </row>
    <row r="52" spans="1:13" s="29" customFormat="1" ht="38.25">
      <c r="B52" s="30"/>
      <c r="C52" s="30"/>
      <c r="D52" s="31"/>
      <c r="E52" s="30" t="s">
        <v>15</v>
      </c>
      <c r="F52" s="30" t="s">
        <v>16</v>
      </c>
      <c r="G52" s="31" t="s">
        <v>17</v>
      </c>
      <c r="H52" s="31" t="s">
        <v>18</v>
      </c>
      <c r="I52" s="30" t="s">
        <v>15</v>
      </c>
      <c r="J52" s="30" t="s">
        <v>16</v>
      </c>
      <c r="K52" s="31" t="s">
        <v>38</v>
      </c>
      <c r="L52" s="31" t="s">
        <v>39</v>
      </c>
    </row>
    <row r="53" spans="1:13" s="16" customFormat="1" ht="38.1" customHeight="1">
      <c r="B53" s="90" t="s">
        <v>43</v>
      </c>
      <c r="C53" s="87" t="s">
        <v>32</v>
      </c>
      <c r="D53" s="90" t="s">
        <v>52</v>
      </c>
      <c r="E53" s="93">
        <f>'PS&amp;T April 2021'!B25</f>
        <v>75340</v>
      </c>
      <c r="F53" s="93">
        <f>'MC April 2020'!B23</f>
        <v>72605</v>
      </c>
      <c r="G53" s="93">
        <f>'PS&amp;T April 2021'!$C$28</f>
        <v>111111</v>
      </c>
      <c r="H53" s="93">
        <f>'MC April 2020'!$C$25</f>
        <v>104135</v>
      </c>
      <c r="I53" s="100">
        <f>'PS&amp;T April 2021'!D25</f>
        <v>2483</v>
      </c>
      <c r="J53" s="100">
        <f>'MC April 2020'!D23</f>
        <v>2830</v>
      </c>
      <c r="K53" s="100">
        <f>'PS&amp;T April 2021'!D$28</f>
        <v>2800</v>
      </c>
      <c r="L53" s="101">
        <f>'MC April 2020'!D$25</f>
        <v>3625</v>
      </c>
    </row>
    <row r="54" spans="1:13" ht="38.1" customHeight="1">
      <c r="B54" s="92"/>
      <c r="C54" s="89"/>
      <c r="D54" s="92"/>
      <c r="E54" s="95"/>
      <c r="F54" s="95"/>
      <c r="G54" s="95"/>
      <c r="H54" s="95"/>
      <c r="I54" s="100"/>
      <c r="J54" s="100"/>
      <c r="K54" s="100"/>
      <c r="L54" s="102"/>
    </row>
    <row r="55" spans="1:13" ht="143.25" customHeight="1">
      <c r="B55" s="57" t="s">
        <v>44</v>
      </c>
      <c r="C55" s="40">
        <v>25</v>
      </c>
      <c r="D55" s="41" t="s">
        <v>57</v>
      </c>
      <c r="E55" s="75">
        <f>'PS&amp;T April 2021'!B$28</f>
        <v>88161</v>
      </c>
      <c r="F55" s="75">
        <f>'MC April 2020'!B$25</f>
        <v>82383</v>
      </c>
      <c r="G55" s="75">
        <f>'PS&amp;T April 2021'!$C$28</f>
        <v>111111</v>
      </c>
      <c r="H55" s="75">
        <f>'MC April 2020'!$C$25</f>
        <v>104135</v>
      </c>
      <c r="I55" s="52"/>
      <c r="J55" s="72"/>
      <c r="K55"/>
    </row>
    <row r="57" spans="1:13" ht="15.75">
      <c r="E57" s="2"/>
    </row>
  </sheetData>
  <mergeCells count="116"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463F-7802-4B3A-8B5F-0518FF1C72EE}">
  <dimension ref="A1:E41"/>
  <sheetViews>
    <sheetView workbookViewId="0">
      <selection activeCell="I4" sqref="I4"/>
    </sheetView>
  </sheetViews>
  <sheetFormatPr defaultRowHeight="12.75"/>
  <cols>
    <col min="2" max="2" width="16.42578125" bestFit="1" customWidth="1"/>
    <col min="3" max="3" width="11.5703125" bestFit="1" customWidth="1"/>
    <col min="5" max="5" width="9.85546875" customWidth="1"/>
  </cols>
  <sheetData>
    <row r="1" spans="1:5" ht="15.75">
      <c r="A1" s="6"/>
      <c r="B1" s="7" t="s">
        <v>62</v>
      </c>
      <c r="C1" s="8"/>
      <c r="D1" s="8"/>
      <c r="E1" s="8"/>
    </row>
    <row r="2" spans="1:5" ht="15">
      <c r="A2" s="6"/>
      <c r="B2" s="8"/>
      <c r="C2" s="8"/>
      <c r="D2" s="8"/>
      <c r="E2" s="8"/>
    </row>
    <row r="3" spans="1:5" ht="60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">
      <c r="A4" s="131">
        <v>1</v>
      </c>
      <c r="B4" s="132">
        <v>25234</v>
      </c>
      <c r="C4" s="133">
        <v>32558</v>
      </c>
      <c r="D4" s="133">
        <v>1048</v>
      </c>
      <c r="E4" s="134">
        <v>1036</v>
      </c>
    </row>
    <row r="5" spans="1:5" ht="15">
      <c r="A5" s="135">
        <v>2</v>
      </c>
      <c r="B5" s="136">
        <v>26191</v>
      </c>
      <c r="C5" s="13">
        <v>33878</v>
      </c>
      <c r="D5" s="13">
        <v>1098</v>
      </c>
      <c r="E5" s="13">
        <v>1099</v>
      </c>
    </row>
    <row r="6" spans="1:5" ht="15">
      <c r="A6" s="135">
        <v>3</v>
      </c>
      <c r="B6" s="136">
        <v>27474</v>
      </c>
      <c r="C6" s="13">
        <v>35531</v>
      </c>
      <c r="D6" s="13">
        <v>1152</v>
      </c>
      <c r="E6" s="13">
        <v>1145</v>
      </c>
    </row>
    <row r="7" spans="1:5" ht="15">
      <c r="A7" s="135">
        <v>4</v>
      </c>
      <c r="B7" s="136">
        <v>28706</v>
      </c>
      <c r="C7" s="13">
        <v>37184</v>
      </c>
      <c r="D7" s="13">
        <v>1208</v>
      </c>
      <c r="E7" s="13">
        <v>1230</v>
      </c>
    </row>
    <row r="8" spans="1:5" ht="15">
      <c r="A8" s="135">
        <v>5</v>
      </c>
      <c r="B8" s="136">
        <v>30067</v>
      </c>
      <c r="C8" s="13">
        <v>38961</v>
      </c>
      <c r="D8" s="13">
        <v>1271</v>
      </c>
      <c r="E8" s="13">
        <v>1268</v>
      </c>
    </row>
    <row r="9" spans="1:5" ht="15">
      <c r="A9" s="135">
        <v>6</v>
      </c>
      <c r="B9" s="136">
        <v>31678</v>
      </c>
      <c r="C9" s="13">
        <v>41018</v>
      </c>
      <c r="D9" s="13">
        <v>1334</v>
      </c>
      <c r="E9" s="13">
        <v>1336</v>
      </c>
    </row>
    <row r="10" spans="1:5" ht="15">
      <c r="A10" s="135">
        <v>7</v>
      </c>
      <c r="B10" s="136">
        <v>33456</v>
      </c>
      <c r="C10" s="13">
        <v>43236</v>
      </c>
      <c r="D10" s="13">
        <v>1388</v>
      </c>
      <c r="E10" s="13">
        <v>1452</v>
      </c>
    </row>
    <row r="11" spans="1:5" ht="15">
      <c r="A11" s="135">
        <v>8</v>
      </c>
      <c r="B11" s="136">
        <v>35298</v>
      </c>
      <c r="C11" s="13">
        <v>45518</v>
      </c>
      <c r="D11" s="13">
        <v>1438</v>
      </c>
      <c r="E11" s="13">
        <v>1592</v>
      </c>
    </row>
    <row r="12" spans="1:5" ht="15">
      <c r="A12" s="135">
        <v>9</v>
      </c>
      <c r="B12" s="136">
        <v>37265</v>
      </c>
      <c r="C12" s="13">
        <v>47968</v>
      </c>
      <c r="D12" s="13">
        <v>1490</v>
      </c>
      <c r="E12" s="13">
        <v>1763</v>
      </c>
    </row>
    <row r="13" spans="1:5" ht="15">
      <c r="A13" s="135">
        <v>10</v>
      </c>
      <c r="B13" s="136">
        <v>39378</v>
      </c>
      <c r="C13" s="13">
        <v>50628</v>
      </c>
      <c r="D13" s="13">
        <v>1556</v>
      </c>
      <c r="E13" s="13">
        <v>1914</v>
      </c>
    </row>
    <row r="14" spans="1:5" ht="15">
      <c r="A14" s="135">
        <v>11</v>
      </c>
      <c r="B14" s="136">
        <v>41634</v>
      </c>
      <c r="C14" s="13">
        <v>53490</v>
      </c>
      <c r="D14" s="13">
        <v>1657</v>
      </c>
      <c r="E14" s="13">
        <v>1914</v>
      </c>
    </row>
    <row r="15" spans="1:5" ht="15">
      <c r="A15" s="135">
        <v>12</v>
      </c>
      <c r="B15" s="136">
        <v>43970</v>
      </c>
      <c r="C15" s="13">
        <v>56324</v>
      </c>
      <c r="D15" s="13">
        <v>1714</v>
      </c>
      <c r="E15" s="13">
        <v>2070</v>
      </c>
    </row>
    <row r="16" spans="1:5" ht="15">
      <c r="A16" s="135">
        <v>13</v>
      </c>
      <c r="B16" s="136">
        <v>46529</v>
      </c>
      <c r="C16" s="13">
        <v>59542</v>
      </c>
      <c r="D16" s="13">
        <v>1782</v>
      </c>
      <c r="E16" s="13">
        <v>2321</v>
      </c>
    </row>
    <row r="17" spans="1:5" ht="15">
      <c r="A17" s="135">
        <v>14</v>
      </c>
      <c r="B17" s="136">
        <v>49202</v>
      </c>
      <c r="C17" s="13">
        <v>62806</v>
      </c>
      <c r="D17" s="13">
        <v>1904</v>
      </c>
      <c r="E17" s="13">
        <v>2180</v>
      </c>
    </row>
    <row r="18" spans="1:5" ht="15">
      <c r="A18" s="135">
        <v>15</v>
      </c>
      <c r="B18" s="136">
        <v>51986</v>
      </c>
      <c r="C18" s="13">
        <v>66278</v>
      </c>
      <c r="D18" s="13">
        <v>1974</v>
      </c>
      <c r="E18" s="13">
        <v>2448</v>
      </c>
    </row>
    <row r="19" spans="1:5" ht="15">
      <c r="A19" s="135">
        <v>16</v>
      </c>
      <c r="B19" s="136">
        <v>54903</v>
      </c>
      <c r="C19" s="13">
        <v>69882</v>
      </c>
      <c r="D19" s="13">
        <v>2050</v>
      </c>
      <c r="E19" s="13">
        <v>2679</v>
      </c>
    </row>
    <row r="20" spans="1:5" ht="15">
      <c r="A20" s="135">
        <v>17</v>
      </c>
      <c r="B20" s="136">
        <v>57984</v>
      </c>
      <c r="C20" s="13">
        <v>73813</v>
      </c>
      <c r="D20" s="13">
        <v>2148</v>
      </c>
      <c r="E20" s="13">
        <v>2941</v>
      </c>
    </row>
    <row r="21" spans="1:5" ht="15">
      <c r="A21" s="135">
        <v>18</v>
      </c>
      <c r="B21" s="136">
        <v>61270</v>
      </c>
      <c r="C21" s="13">
        <v>77912</v>
      </c>
      <c r="D21" s="13">
        <v>2104</v>
      </c>
      <c r="E21" s="13">
        <v>4018</v>
      </c>
    </row>
    <row r="22" spans="1:5" ht="15">
      <c r="A22" s="135">
        <v>19</v>
      </c>
      <c r="B22" s="136">
        <v>64589</v>
      </c>
      <c r="C22" s="13">
        <v>82036</v>
      </c>
      <c r="D22" s="13">
        <v>2191</v>
      </c>
      <c r="E22" s="13">
        <v>4301</v>
      </c>
    </row>
    <row r="23" spans="1:5" ht="15">
      <c r="A23" s="135">
        <v>20</v>
      </c>
      <c r="B23" s="136">
        <v>67897</v>
      </c>
      <c r="C23" s="13">
        <v>86140</v>
      </c>
      <c r="D23" s="13">
        <v>2283</v>
      </c>
      <c r="E23" s="13">
        <v>4545</v>
      </c>
    </row>
    <row r="24" spans="1:5" ht="15">
      <c r="A24" s="135">
        <v>21</v>
      </c>
      <c r="B24" s="136">
        <v>71496</v>
      </c>
      <c r="C24" s="13">
        <v>90657</v>
      </c>
      <c r="D24" s="13">
        <v>2383</v>
      </c>
      <c r="E24" s="13">
        <v>4863</v>
      </c>
    </row>
    <row r="25" spans="1:5" ht="15">
      <c r="A25" s="135">
        <v>22</v>
      </c>
      <c r="B25" s="136">
        <v>75340</v>
      </c>
      <c r="C25" s="13">
        <v>95392</v>
      </c>
      <c r="D25" s="13">
        <v>2483</v>
      </c>
      <c r="E25" s="13">
        <v>5154</v>
      </c>
    </row>
    <row r="26" spans="1:5" ht="15">
      <c r="A26" s="135">
        <v>23</v>
      </c>
      <c r="B26" s="136">
        <v>79325</v>
      </c>
      <c r="C26" s="13">
        <v>100342</v>
      </c>
      <c r="D26" s="13">
        <v>2586</v>
      </c>
      <c r="E26" s="13">
        <v>5501</v>
      </c>
    </row>
    <row r="27" spans="1:5" ht="15">
      <c r="A27" s="135">
        <v>24</v>
      </c>
      <c r="B27" s="136">
        <v>83550</v>
      </c>
      <c r="C27" s="13">
        <v>105472</v>
      </c>
      <c r="D27" s="13">
        <v>2686</v>
      </c>
      <c r="E27" s="13">
        <v>5806</v>
      </c>
    </row>
    <row r="28" spans="1:5" ht="15">
      <c r="A28" s="135">
        <v>25</v>
      </c>
      <c r="B28" s="136">
        <v>88161</v>
      </c>
      <c r="C28" s="13">
        <v>111111</v>
      </c>
      <c r="D28" s="13">
        <v>2800</v>
      </c>
      <c r="E28" s="13">
        <v>6150</v>
      </c>
    </row>
    <row r="29" spans="1:5" ht="15">
      <c r="A29" s="135">
        <v>26</v>
      </c>
      <c r="B29" s="136">
        <v>92804</v>
      </c>
      <c r="C29" s="13">
        <v>114393</v>
      </c>
      <c r="D29" s="13">
        <v>2914</v>
      </c>
      <c r="E29" s="13">
        <v>4105</v>
      </c>
    </row>
    <row r="30" spans="1:5" ht="15">
      <c r="A30" s="135">
        <v>27</v>
      </c>
      <c r="B30" s="136">
        <v>97826</v>
      </c>
      <c r="C30" s="13">
        <v>120492</v>
      </c>
      <c r="D30" s="13">
        <v>3067</v>
      </c>
      <c r="E30" s="13">
        <v>4264</v>
      </c>
    </row>
    <row r="31" spans="1:5" ht="15">
      <c r="A31" s="135">
        <v>28</v>
      </c>
      <c r="B31" s="136">
        <v>102979</v>
      </c>
      <c r="C31" s="13">
        <v>126476</v>
      </c>
      <c r="D31" s="13">
        <v>3186</v>
      </c>
      <c r="E31" s="13">
        <v>4381</v>
      </c>
    </row>
    <row r="32" spans="1:5" ht="15">
      <c r="A32" s="135">
        <v>29</v>
      </c>
      <c r="B32" s="136">
        <v>108376</v>
      </c>
      <c r="C32" s="13">
        <v>132732</v>
      </c>
      <c r="D32" s="13">
        <v>3309</v>
      </c>
      <c r="E32" s="13">
        <v>4502</v>
      </c>
    </row>
    <row r="33" spans="1:5" ht="15">
      <c r="A33" s="135">
        <v>30</v>
      </c>
      <c r="B33" s="136">
        <v>114039</v>
      </c>
      <c r="C33" s="13">
        <v>139246</v>
      </c>
      <c r="D33" s="13">
        <v>3431</v>
      </c>
      <c r="E33" s="13">
        <v>4621</v>
      </c>
    </row>
    <row r="34" spans="1:5" ht="15">
      <c r="A34" s="135">
        <v>31</v>
      </c>
      <c r="B34" s="136">
        <v>120117</v>
      </c>
      <c r="C34" s="13">
        <v>146225</v>
      </c>
      <c r="D34" s="13">
        <v>3559</v>
      </c>
      <c r="E34" s="13">
        <v>4754</v>
      </c>
    </row>
    <row r="35" spans="1:5" ht="15">
      <c r="A35" s="135">
        <v>32</v>
      </c>
      <c r="B35" s="136">
        <v>126504</v>
      </c>
      <c r="C35" s="13">
        <v>153450</v>
      </c>
      <c r="D35" s="13">
        <v>3679</v>
      </c>
      <c r="E35" s="13">
        <v>4872</v>
      </c>
    </row>
    <row r="36" spans="1:5" ht="15">
      <c r="A36" s="137">
        <v>33</v>
      </c>
      <c r="B36" s="13">
        <v>133385</v>
      </c>
      <c r="C36" s="13">
        <v>161178</v>
      </c>
      <c r="D36" s="13">
        <v>3800</v>
      </c>
      <c r="E36" s="13">
        <v>4993</v>
      </c>
    </row>
    <row r="37" spans="1:5" ht="15">
      <c r="A37" s="137">
        <v>34</v>
      </c>
      <c r="B37" s="13">
        <v>140491</v>
      </c>
      <c r="C37" s="13">
        <v>169207</v>
      </c>
      <c r="D37" s="13">
        <v>3932</v>
      </c>
      <c r="E37" s="13">
        <v>5124</v>
      </c>
    </row>
    <row r="38" spans="1:5" ht="15">
      <c r="A38" s="137">
        <v>35</v>
      </c>
      <c r="B38" s="13">
        <v>147774</v>
      </c>
      <c r="C38" s="13">
        <v>177376</v>
      </c>
      <c r="D38" s="13">
        <v>4059</v>
      </c>
      <c r="E38" s="13">
        <v>5248</v>
      </c>
    </row>
    <row r="39" spans="1:5" ht="15">
      <c r="A39" s="137">
        <v>36</v>
      </c>
      <c r="B39" s="13">
        <v>155200</v>
      </c>
      <c r="C39" s="13">
        <v>185779</v>
      </c>
      <c r="D39" s="13">
        <v>4198</v>
      </c>
      <c r="E39" s="13">
        <v>5391</v>
      </c>
    </row>
    <row r="40" spans="1:5" ht="15">
      <c r="A40" s="137">
        <v>37</v>
      </c>
      <c r="B40" s="13">
        <v>163347</v>
      </c>
      <c r="C40" s="13">
        <v>194838</v>
      </c>
      <c r="D40" s="13">
        <v>4329</v>
      </c>
      <c r="E40" s="13">
        <v>5517</v>
      </c>
    </row>
    <row r="41" spans="1:5" ht="15">
      <c r="A41" s="137">
        <v>38</v>
      </c>
      <c r="B41" s="13">
        <v>152395</v>
      </c>
      <c r="C41" s="15"/>
      <c r="D41" s="15"/>
      <c r="E4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C1" sqref="C1"/>
    </sheetView>
  </sheetViews>
  <sheetFormatPr defaultRowHeight="12.75"/>
  <cols>
    <col min="2" max="2" width="11.85546875" customWidth="1"/>
    <col min="3" max="3" width="11.5703125" bestFit="1" customWidth="1"/>
  </cols>
  <sheetData>
    <row r="1" spans="1:10" ht="15.75">
      <c r="A1" s="6"/>
      <c r="B1" s="7" t="s">
        <v>60</v>
      </c>
      <c r="C1" s="8"/>
      <c r="D1" s="8"/>
    </row>
    <row r="2" spans="1:10" ht="15" customHeight="1">
      <c r="A2" s="129"/>
      <c r="B2" s="130"/>
      <c r="C2" s="130"/>
      <c r="D2" s="130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">
      <c r="A4" s="14">
        <v>3</v>
      </c>
      <c r="B4" s="13">
        <v>27760</v>
      </c>
      <c r="C4" s="13">
        <v>35488</v>
      </c>
      <c r="D4" s="13">
        <f>ROUND((C4-B4)/6,0)</f>
        <v>1288</v>
      </c>
    </row>
    <row r="5" spans="1:10" ht="15">
      <c r="A5" s="14">
        <v>4</v>
      </c>
      <c r="B5" s="13">
        <v>28985</v>
      </c>
      <c r="C5" s="13">
        <v>37098</v>
      </c>
      <c r="D5" s="13">
        <f t="shared" ref="D5:D31" si="0">ROUND((C5-B5)/6,0)</f>
        <v>1352</v>
      </c>
    </row>
    <row r="6" spans="1:10" ht="15">
      <c r="A6" s="14">
        <v>5</v>
      </c>
      <c r="B6" s="13">
        <v>30724</v>
      </c>
      <c r="C6" s="13">
        <v>38899</v>
      </c>
      <c r="D6" s="13">
        <f t="shared" si="0"/>
        <v>1363</v>
      </c>
    </row>
    <row r="7" spans="1:10" ht="15">
      <c r="A7" s="14">
        <v>6</v>
      </c>
      <c r="B7" s="13">
        <v>32027</v>
      </c>
      <c r="C7" s="13">
        <v>40894</v>
      </c>
      <c r="D7" s="13">
        <f t="shared" si="0"/>
        <v>1478</v>
      </c>
    </row>
    <row r="8" spans="1:10" ht="15">
      <c r="A8" s="14">
        <v>7</v>
      </c>
      <c r="B8" s="13">
        <v>33874</v>
      </c>
      <c r="C8" s="13">
        <v>43108</v>
      </c>
      <c r="D8" s="13">
        <f t="shared" si="0"/>
        <v>1539</v>
      </c>
    </row>
    <row r="9" spans="1:10" ht="15">
      <c r="A9" s="14">
        <v>8</v>
      </c>
      <c r="B9" s="13">
        <v>35734</v>
      </c>
      <c r="C9" s="13">
        <v>45328</v>
      </c>
      <c r="D9" s="13">
        <f t="shared" si="0"/>
        <v>1599</v>
      </c>
    </row>
    <row r="10" spans="1:10" ht="15">
      <c r="A10" s="14">
        <v>9</v>
      </c>
      <c r="B10" s="13">
        <v>37775</v>
      </c>
      <c r="C10" s="13">
        <v>47741</v>
      </c>
      <c r="D10" s="13">
        <f t="shared" si="0"/>
        <v>1661</v>
      </c>
    </row>
    <row r="11" spans="1:10" ht="15">
      <c r="A11" s="14">
        <v>10</v>
      </c>
      <c r="B11" s="13">
        <v>39811</v>
      </c>
      <c r="C11" s="13">
        <v>50391</v>
      </c>
      <c r="D11" s="13">
        <f t="shared" si="0"/>
        <v>1763</v>
      </c>
    </row>
    <row r="12" spans="1:10" ht="15">
      <c r="A12" s="14">
        <v>11</v>
      </c>
      <c r="B12" s="13">
        <v>42226</v>
      </c>
      <c r="C12" s="13">
        <v>53187</v>
      </c>
      <c r="D12" s="13">
        <f t="shared" si="0"/>
        <v>1827</v>
      </c>
    </row>
    <row r="13" spans="1:10" ht="15">
      <c r="A13" s="14">
        <v>12</v>
      </c>
      <c r="B13" s="13">
        <v>44455</v>
      </c>
      <c r="C13" s="13">
        <v>55977</v>
      </c>
      <c r="D13" s="13">
        <f t="shared" si="0"/>
        <v>1920</v>
      </c>
    </row>
    <row r="14" spans="1:10" ht="15">
      <c r="A14" s="14">
        <v>13</v>
      </c>
      <c r="B14" s="13">
        <v>47039</v>
      </c>
      <c r="C14" s="13">
        <v>59088</v>
      </c>
      <c r="D14" s="13">
        <f t="shared" si="0"/>
        <v>2008</v>
      </c>
      <c r="E14" s="68"/>
      <c r="F14" s="28"/>
      <c r="G14" s="28"/>
      <c r="H14" s="28"/>
      <c r="I14" s="28"/>
      <c r="J14" s="28"/>
    </row>
    <row r="15" spans="1:10" ht="15">
      <c r="A15" s="14">
        <v>14</v>
      </c>
      <c r="B15" s="13">
        <v>49834</v>
      </c>
      <c r="C15" s="13">
        <v>62336</v>
      </c>
      <c r="D15" s="13">
        <f t="shared" si="0"/>
        <v>2084</v>
      </c>
      <c r="E15" s="68"/>
      <c r="F15" s="28"/>
      <c r="G15" s="28"/>
      <c r="H15" s="28"/>
      <c r="I15" s="28"/>
      <c r="J15" s="28"/>
    </row>
    <row r="16" spans="1:10" ht="15">
      <c r="A16" s="14">
        <v>15</v>
      </c>
      <c r="B16" s="13">
        <v>52608</v>
      </c>
      <c r="C16" s="13">
        <v>65702</v>
      </c>
      <c r="D16" s="13">
        <f t="shared" si="0"/>
        <v>2182</v>
      </c>
      <c r="E16" s="68"/>
      <c r="F16" s="28"/>
      <c r="G16" s="28"/>
      <c r="H16" s="28"/>
      <c r="I16" s="28"/>
      <c r="J16" s="28"/>
    </row>
    <row r="17" spans="1:10" ht="15">
      <c r="A17" s="14">
        <v>16</v>
      </c>
      <c r="B17" s="13">
        <v>55573</v>
      </c>
      <c r="C17" s="13">
        <v>69207</v>
      </c>
      <c r="D17" s="13">
        <f t="shared" si="0"/>
        <v>2272</v>
      </c>
      <c r="E17" s="70"/>
      <c r="F17" s="69"/>
      <c r="G17" s="69"/>
      <c r="H17" s="69"/>
      <c r="I17" s="28"/>
      <c r="J17" s="28"/>
    </row>
    <row r="18" spans="1:10" ht="15">
      <c r="A18" s="14">
        <v>17</v>
      </c>
      <c r="B18" s="13">
        <v>58727</v>
      </c>
      <c r="C18" s="13">
        <v>73025</v>
      </c>
      <c r="D18" s="13">
        <f t="shared" si="0"/>
        <v>2383</v>
      </c>
      <c r="E18" s="70"/>
      <c r="F18" s="69"/>
      <c r="G18" s="69"/>
      <c r="H18" s="69"/>
      <c r="I18" s="28"/>
      <c r="J18" s="28"/>
    </row>
    <row r="19" spans="1:10" ht="15">
      <c r="A19" s="14">
        <v>18</v>
      </c>
      <c r="B19" s="13">
        <v>59038</v>
      </c>
      <c r="C19" s="13">
        <v>73259</v>
      </c>
      <c r="D19" s="13">
        <f t="shared" si="0"/>
        <v>2370</v>
      </c>
      <c r="E19" s="70"/>
      <c r="F19" s="69"/>
      <c r="G19" s="69"/>
      <c r="H19" s="69"/>
      <c r="I19" s="28"/>
      <c r="J19" s="28"/>
    </row>
    <row r="20" spans="1:10" ht="15">
      <c r="A20" s="14">
        <v>19</v>
      </c>
      <c r="B20" s="13">
        <v>62205</v>
      </c>
      <c r="C20" s="13">
        <v>77070</v>
      </c>
      <c r="D20" s="13">
        <f t="shared" si="0"/>
        <v>2478</v>
      </c>
      <c r="E20" s="70"/>
      <c r="F20" s="69"/>
      <c r="G20" s="69"/>
      <c r="H20" s="69"/>
      <c r="I20" s="28"/>
      <c r="J20" s="28"/>
    </row>
    <row r="21" spans="1:10" ht="15">
      <c r="A21" s="14">
        <v>20</v>
      </c>
      <c r="B21" s="13">
        <v>65375</v>
      </c>
      <c r="C21" s="13">
        <v>80934</v>
      </c>
      <c r="D21" s="13">
        <f t="shared" si="0"/>
        <v>2593</v>
      </c>
      <c r="E21" s="70"/>
      <c r="F21" s="69"/>
      <c r="G21" s="69"/>
      <c r="H21" s="69"/>
      <c r="I21" s="28"/>
      <c r="J21" s="28"/>
    </row>
    <row r="22" spans="1:10" ht="15">
      <c r="A22" s="14">
        <v>21</v>
      </c>
      <c r="B22" s="13">
        <v>68901</v>
      </c>
      <c r="C22" s="13">
        <v>85115</v>
      </c>
      <c r="D22" s="13">
        <f t="shared" si="0"/>
        <v>2702</v>
      </c>
      <c r="E22" s="70"/>
      <c r="F22" s="69"/>
      <c r="G22" s="69"/>
      <c r="H22" s="69"/>
      <c r="I22" s="28"/>
      <c r="J22" s="28"/>
    </row>
    <row r="23" spans="1:10" ht="15">
      <c r="A23" s="14">
        <v>22</v>
      </c>
      <c r="B23" s="13">
        <v>72605</v>
      </c>
      <c r="C23" s="13">
        <v>89586</v>
      </c>
      <c r="D23" s="13">
        <f t="shared" si="0"/>
        <v>2830</v>
      </c>
      <c r="E23" s="70"/>
      <c r="F23" s="69"/>
      <c r="G23" s="69"/>
      <c r="H23" s="69"/>
      <c r="I23" s="28"/>
      <c r="J23" s="28"/>
    </row>
    <row r="24" spans="1:10" ht="15">
      <c r="A24" s="14">
        <v>23</v>
      </c>
      <c r="B24" s="13">
        <v>76326</v>
      </c>
      <c r="C24" s="13">
        <v>95361</v>
      </c>
      <c r="D24" s="13">
        <f t="shared" si="0"/>
        <v>3173</v>
      </c>
      <c r="E24" s="70"/>
      <c r="F24" s="69"/>
      <c r="G24" s="69"/>
      <c r="H24" s="69"/>
      <c r="I24" s="28"/>
      <c r="J24" s="28"/>
    </row>
    <row r="25" spans="1:10" ht="15">
      <c r="A25" s="12" t="s">
        <v>7</v>
      </c>
      <c r="B25" s="13">
        <v>82383</v>
      </c>
      <c r="C25" s="13">
        <v>104135</v>
      </c>
      <c r="D25" s="13">
        <f t="shared" si="0"/>
        <v>3625</v>
      </c>
      <c r="E25" s="71"/>
      <c r="F25" s="69"/>
      <c r="G25" s="69"/>
      <c r="H25" s="69"/>
      <c r="I25" s="28"/>
      <c r="J25" s="28"/>
    </row>
    <row r="26" spans="1:10" ht="15">
      <c r="A26" s="12" t="s">
        <v>8</v>
      </c>
      <c r="B26" s="13">
        <v>91365</v>
      </c>
      <c r="C26" s="13">
        <v>115490</v>
      </c>
      <c r="D26" s="13">
        <f t="shared" si="0"/>
        <v>4021</v>
      </c>
      <c r="E26" s="71"/>
      <c r="F26" s="69"/>
      <c r="G26" s="69"/>
      <c r="H26" s="69"/>
      <c r="I26" s="28"/>
      <c r="J26" s="28"/>
    </row>
    <row r="27" spans="1:10" ht="15">
      <c r="A27" s="12" t="s">
        <v>9</v>
      </c>
      <c r="B27" s="13">
        <v>101403</v>
      </c>
      <c r="C27" s="13">
        <v>128142</v>
      </c>
      <c r="D27" s="13">
        <f t="shared" si="0"/>
        <v>4457</v>
      </c>
      <c r="E27" s="71"/>
      <c r="F27" s="69"/>
      <c r="G27" s="69"/>
      <c r="H27" s="69"/>
      <c r="I27" s="28"/>
      <c r="J27" s="28"/>
    </row>
    <row r="28" spans="1:10" ht="15">
      <c r="A28" s="12" t="s">
        <v>10</v>
      </c>
      <c r="B28" s="13">
        <v>112155</v>
      </c>
      <c r="C28" s="13">
        <v>141538</v>
      </c>
      <c r="D28" s="13">
        <f t="shared" si="0"/>
        <v>4897</v>
      </c>
      <c r="E28" s="71"/>
      <c r="F28" s="69"/>
      <c r="G28" s="69"/>
      <c r="H28" s="69"/>
      <c r="I28" s="28"/>
      <c r="J28" s="28"/>
    </row>
    <row r="29" spans="1:10" ht="15">
      <c r="A29" s="12" t="s">
        <v>11</v>
      </c>
      <c r="B29" s="13">
        <v>124534</v>
      </c>
      <c r="C29" s="13">
        <v>157338</v>
      </c>
      <c r="D29" s="13">
        <f t="shared" si="0"/>
        <v>5467</v>
      </c>
      <c r="E29" s="71"/>
      <c r="F29" s="69"/>
      <c r="G29" s="69"/>
      <c r="H29" s="69"/>
      <c r="I29" s="28"/>
      <c r="J29" s="28"/>
    </row>
    <row r="30" spans="1:10" ht="15">
      <c r="A30" s="12" t="s">
        <v>12</v>
      </c>
      <c r="B30" s="13">
        <v>137883</v>
      </c>
      <c r="C30" s="13">
        <v>173431</v>
      </c>
      <c r="D30" s="13">
        <f t="shared" si="0"/>
        <v>5925</v>
      </c>
      <c r="E30" s="71"/>
      <c r="F30" s="69"/>
      <c r="G30" s="69"/>
      <c r="H30" s="69"/>
      <c r="I30" s="28"/>
      <c r="J30" s="28"/>
    </row>
    <row r="31" spans="1:10" ht="15">
      <c r="A31" s="12" t="s">
        <v>13</v>
      </c>
      <c r="B31" s="13">
        <v>151984</v>
      </c>
      <c r="C31" s="13">
        <v>188231</v>
      </c>
      <c r="D31" s="13">
        <f t="shared" si="0"/>
        <v>6041</v>
      </c>
      <c r="E31" s="71"/>
      <c r="F31" s="69"/>
      <c r="G31" s="69"/>
      <c r="H31" s="69"/>
      <c r="I31" s="28"/>
      <c r="J31" s="28"/>
    </row>
    <row r="32" spans="1:10" ht="15">
      <c r="A32" s="12" t="s">
        <v>14</v>
      </c>
      <c r="B32" s="15" t="s">
        <v>61</v>
      </c>
      <c r="C32" s="15"/>
      <c r="D32" s="13"/>
      <c r="E32" s="68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2021</vt:lpstr>
      <vt:lpstr>MC April 2020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LJC8</cp:lastModifiedBy>
  <cp:lastPrinted>2019-01-11T14:22:07Z</cp:lastPrinted>
  <dcterms:created xsi:type="dcterms:W3CDTF">2004-04-01T17:15:20Z</dcterms:created>
  <dcterms:modified xsi:type="dcterms:W3CDTF">2022-02-09T16:38:02Z</dcterms:modified>
</cp:coreProperties>
</file>